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EE"/>
      <u val="single"/>
    </font>
  </fonts>
  <fills count="5">
    <fill>
      <patternFill/>
    </fill>
    <fill>
      <patternFill patternType="gray125"/>
    </fill>
    <fill>
      <patternFill patternType="solid">
        <fgColor rgb="00ebf1de"/>
        <bgColor rgb="00ebf1de"/>
      </patternFill>
    </fill>
    <fill>
      <patternFill patternType="solid">
        <fgColor rgb="00ffff99"/>
        <bgColor rgb="00ffff99"/>
      </patternFill>
    </fill>
    <fill>
      <patternFill patternType="solid">
        <fgColor rgb="00fabf8f"/>
        <bgColor rgb="00fabf8f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D3D3D3"/>
      </left>
      <right style="thin">
        <color rgb="00D3D3D3"/>
      </right>
      <top style="thin">
        <color rgb="00D3D3D3"/>
      </top>
      <bottom style="thin">
        <color rgb="00D3D3D3"/>
      </bottom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49" fontId="1" fillId="0" borderId="0" pivotButton="0" quotePrefix="0" xfId="0"/>
    <xf numFmtId="49" fontId="2" fillId="0" borderId="0" pivotButton="0" quotePrefix="0" xfId="0"/>
    <xf numFmtId="49" fontId="0" fillId="0" borderId="0" pivotButton="0" quotePrefix="0" xfId="0"/>
    <xf numFmtId="49" fontId="1" fillId="2" borderId="3" applyAlignment="1" pivotButton="0" quotePrefix="0" xfId="0">
      <alignment horizontal="center"/>
    </xf>
    <xf numFmtId="0" fontId="0" fillId="2" borderId="3" pivotButton="0" quotePrefix="0" xfId="0"/>
    <xf numFmtId="0" fontId="1" fillId="3" borderId="3" applyAlignment="1" pivotButton="0" quotePrefix="0" xfId="0">
      <alignment horizontal="center"/>
    </xf>
    <xf numFmtId="0" fontId="0" fillId="3" borderId="3" pivotButton="0" quotePrefix="0" xfId="0"/>
    <xf numFmtId="0" fontId="1" fillId="4" borderId="3" applyAlignment="1" pivotButton="0" quotePrefix="0" xfId="0">
      <alignment horizontal="center"/>
    </xf>
    <xf numFmtId="0" fontId="0" fillId="4" borderId="3" pivotButton="0" quotePrefix="0" xfId="0"/>
    <xf numFmtId="49" fontId="1" fillId="2" borderId="3" applyAlignment="1" pivotButton="0" quotePrefix="0" xfId="0">
      <alignment horizontal="center" vertical="top"/>
    </xf>
    <xf numFmtId="0" fontId="1" fillId="2" borderId="3" applyAlignment="1" pivotButton="0" quotePrefix="0" xfId="0">
      <alignment horizontal="center" vertical="top"/>
    </xf>
    <xf numFmtId="0" fontId="1" fillId="3" borderId="3" applyAlignment="1" pivotButton="0" quotePrefix="0" xfId="0">
      <alignment horizontal="center" vertical="top"/>
    </xf>
    <xf numFmtId="0" fontId="1" fillId="4" borderId="3" applyAlignment="1" pivotButton="0" quotePrefix="0" xfId="0">
      <alignment horizontal="center" vertical="top"/>
    </xf>
    <xf numFmtId="49" fontId="0" fillId="2" borderId="2" pivotButton="0" quotePrefix="0" xfId="0"/>
    <xf numFmtId="0" fontId="0" fillId="2" borderId="2" pivotButton="0" quotePrefix="0" xfId="0"/>
    <xf numFmtId="0" fontId="0" fillId="3" borderId="2" pivotButton="0" quotePrefix="0" xfId="0"/>
    <xf numFmtId="0" fontId="0" fillId="4" borderId="2" pivotButton="0" quotePrefix="0" xfId="0"/>
    <xf numFmtId="0" fontId="2" fillId="3" borderId="2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44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5" customWidth="1" min="1" max="1"/>
    <col width="15" customWidth="1" min="2" max="2"/>
    <col width="15" customWidth="1" min="3" max="3"/>
    <col width="15" customWidth="1" min="4" max="4"/>
    <col width="15" customWidth="1" min="5" max="5"/>
    <col width="15" customWidth="1" min="6" max="6"/>
    <col width="15" customWidth="1" min="7" max="7"/>
    <col width="15" customWidth="1" min="8" max="8"/>
    <col width="15" customWidth="1" min="9" max="9"/>
    <col width="15" customWidth="1" min="10" max="10"/>
    <col width="15" customWidth="1" min="11" max="11"/>
    <col width="15" customWidth="1" min="12" max="12"/>
    <col width="15" customWidth="1" min="13" max="13"/>
    <col width="15" customWidth="1" min="14" max="14"/>
    <col width="15" customWidth="1" min="15" max="15"/>
    <col width="15" customWidth="1" min="16" max="16"/>
    <col width="15" customWidth="1" min="17" max="17"/>
  </cols>
  <sheetData>
    <row r="1">
      <c r="A1" s="2" t="inlineStr">
        <is>
          <t>Geologic Names Check report: OF-23-XX_Wiggins_Geologic_map.gdb\DescriptionOfMapUnits</t>
        </is>
      </c>
    </row>
    <row r="2">
      <c r="A2" s="3">
        <f>HYPERLINK("https://ngmdb.usgs.gov/Info/standards/GeMS/docs/GeologicNamesCheck_report_README.pdf", "How do I fill out this report?")</f>
        <v/>
      </c>
    </row>
    <row r="3">
      <c r="A3" s="4" t="n"/>
    </row>
    <row r="4">
      <c r="A4" s="5" t="inlineStr">
        <is>
          <t>DMU Contents</t>
        </is>
      </c>
      <c r="B4" s="6" t="n"/>
      <c r="C4" s="6" t="n"/>
      <c r="D4" s="6" t="n"/>
      <c r="E4" s="6" t="n"/>
      <c r="F4" s="6" t="n"/>
      <c r="G4" s="7" t="inlineStr">
        <is>
          <t>Geolex Results</t>
        </is>
      </c>
      <c r="H4" s="8" t="n"/>
      <c r="I4" s="8" t="n"/>
      <c r="J4" s="8" t="n"/>
      <c r="K4" s="8" t="n"/>
      <c r="L4" s="8" t="n"/>
      <c r="M4" s="9" t="inlineStr">
        <is>
          <t>Author Review</t>
        </is>
      </c>
      <c r="N4" s="10" t="n"/>
      <c r="O4" s="10" t="n"/>
      <c r="P4" s="10" t="n"/>
      <c r="Q4" s="10" t="n"/>
    </row>
    <row r="5">
      <c r="A5" s="11" t="inlineStr">
        <is>
          <t>HierarchyKey</t>
        </is>
      </c>
      <c r="B5" s="12" t="inlineStr">
        <is>
          <t>MapUnit</t>
        </is>
      </c>
      <c r="C5" s="12" t="inlineStr">
        <is>
          <t>Name</t>
        </is>
      </c>
      <c r="D5" s="12" t="inlineStr">
        <is>
          <t>Fullname</t>
        </is>
      </c>
      <c r="E5" s="12" t="inlineStr">
        <is>
          <t>Age</t>
        </is>
      </c>
      <c r="F5" s="12" t="inlineStr">
        <is>
          <t>Extent</t>
        </is>
      </c>
      <c r="G5" s="13" t="inlineStr">
        <is>
          <t>GeolexID</t>
        </is>
      </c>
      <c r="H5" s="13" t="inlineStr">
        <is>
          <t>Name</t>
        </is>
      </c>
      <c r="I5" s="13" t="inlineStr">
        <is>
          <t>Usage</t>
        </is>
      </c>
      <c r="J5" s="13" t="inlineStr">
        <is>
          <t>Age</t>
        </is>
      </c>
      <c r="K5" s="13" t="inlineStr">
        <is>
          <t>Extent</t>
        </is>
      </c>
      <c r="L5" s="13" t="inlineStr">
        <is>
          <t>URL</t>
        </is>
      </c>
      <c r="M5" s="14" t="inlineStr">
        <is>
          <t>Extent Match?</t>
        </is>
      </c>
      <c r="N5" s="14" t="inlineStr">
        <is>
          <t>Usage Match?</t>
        </is>
      </c>
      <c r="O5" s="14" t="inlineStr">
        <is>
          <t>Age Match?</t>
        </is>
      </c>
      <c r="P5" s="14" t="inlineStr">
        <is>
          <t>Remarks</t>
        </is>
      </c>
      <c r="Q5" s="14" t="inlineStr">
        <is>
          <t>References</t>
        </is>
      </c>
    </row>
    <row r="6">
      <c r="A6" s="15" t="inlineStr">
        <is>
          <t>01</t>
        </is>
      </c>
      <c r="B6" s="16" t="inlineStr"/>
      <c r="C6" s="16" t="inlineStr">
        <is>
          <t>SURFICIAL UNITS</t>
        </is>
      </c>
      <c r="D6" s="16" t="inlineStr">
        <is>
          <t>SURFICIAL UNITS</t>
        </is>
      </c>
      <c r="E6" s="16" t="inlineStr"/>
      <c r="F6" s="16" t="inlineStr">
        <is>
          <t>CO</t>
        </is>
      </c>
      <c r="G6" s="17" t="inlineStr"/>
      <c r="H6" s="17" t="inlineStr"/>
      <c r="I6" s="17" t="inlineStr"/>
      <c r="J6" s="17" t="inlineStr"/>
      <c r="K6" s="17" t="inlineStr"/>
      <c r="L6" s="17" t="inlineStr"/>
      <c r="M6" s="18" t="inlineStr">
        <is>
          <t>no</t>
        </is>
      </c>
      <c r="N6" s="18" t="inlineStr"/>
      <c r="O6" s="18" t="inlineStr"/>
      <c r="P6" s="18" t="inlineStr"/>
      <c r="Q6" s="18" t="inlineStr"/>
    </row>
    <row r="7">
      <c r="A7" s="15" t="inlineStr">
        <is>
          <t>01-01</t>
        </is>
      </c>
      <c r="B7" s="16" t="inlineStr"/>
      <c r="C7" s="16" t="inlineStr">
        <is>
          <t>HUMAN-MADE DEPOSITS</t>
        </is>
      </c>
      <c r="D7" s="16" t="inlineStr">
        <is>
          <t>HUMAN-MADE DEPOSITS</t>
        </is>
      </c>
      <c r="E7" s="16" t="inlineStr"/>
      <c r="F7" s="16" t="inlineStr">
        <is>
          <t>CO</t>
        </is>
      </c>
      <c r="G7" s="17" t="inlineStr"/>
      <c r="H7" s="17" t="inlineStr"/>
      <c r="I7" s="17" t="inlineStr"/>
      <c r="J7" s="17" t="inlineStr"/>
      <c r="K7" s="17" t="inlineStr"/>
      <c r="L7" s="17" t="inlineStr"/>
      <c r="M7" s="18" t="inlineStr">
        <is>
          <t>no</t>
        </is>
      </c>
      <c r="N7" s="18" t="inlineStr"/>
      <c r="O7" s="18" t="inlineStr"/>
      <c r="P7" s="18" t="inlineStr"/>
      <c r="Q7" s="18" t="inlineStr"/>
    </row>
    <row r="8">
      <c r="A8" s="15" t="inlineStr">
        <is>
          <t>01-01-01</t>
        </is>
      </c>
      <c r="B8" s="16" t="inlineStr">
        <is>
          <t>af</t>
        </is>
      </c>
      <c r="C8" s="16" t="inlineStr">
        <is>
          <t>Artificial Fill</t>
        </is>
      </c>
      <c r="D8" s="16" t="inlineStr">
        <is>
          <t>Artificial Fill</t>
        </is>
      </c>
      <c r="E8" s="16" t="inlineStr">
        <is>
          <t>Upper Holocene</t>
        </is>
      </c>
      <c r="F8" s="16" t="inlineStr">
        <is>
          <t>CO</t>
        </is>
      </c>
      <c r="G8" s="17" t="inlineStr"/>
      <c r="H8" s="17" t="inlineStr"/>
      <c r="I8" s="17" t="inlineStr"/>
      <c r="J8" s="17" t="inlineStr"/>
      <c r="K8" s="17" t="inlineStr"/>
      <c r="L8" s="17" t="inlineStr"/>
      <c r="M8" s="18" t="inlineStr">
        <is>
          <t>no</t>
        </is>
      </c>
      <c r="N8" s="18" t="inlineStr"/>
      <c r="O8" s="18" t="inlineStr"/>
      <c r="P8" s="18" t="inlineStr"/>
      <c r="Q8" s="18" t="inlineStr"/>
    </row>
    <row r="9">
      <c r="A9" s="15" t="inlineStr">
        <is>
          <t>01-01-02</t>
        </is>
      </c>
      <c r="B9" s="16" t="inlineStr">
        <is>
          <t>sand pit</t>
        </is>
      </c>
      <c r="C9" s="16" t="inlineStr">
        <is>
          <t>sand pit</t>
        </is>
      </c>
      <c r="D9" s="16" t="inlineStr">
        <is>
          <t>sand pit</t>
        </is>
      </c>
      <c r="E9" s="16" t="inlineStr">
        <is>
          <t>Holocene</t>
        </is>
      </c>
      <c r="F9" s="16" t="inlineStr">
        <is>
          <t>CO</t>
        </is>
      </c>
      <c r="G9" s="17" t="inlineStr"/>
      <c r="H9" s="17" t="inlineStr"/>
      <c r="I9" s="17" t="inlineStr"/>
      <c r="J9" s="17" t="inlineStr"/>
      <c r="K9" s="17" t="inlineStr"/>
      <c r="L9" s="17" t="inlineStr"/>
      <c r="M9" s="18" t="inlineStr">
        <is>
          <t>no</t>
        </is>
      </c>
      <c r="N9" s="18" t="inlineStr"/>
      <c r="O9" s="18" t="inlineStr"/>
      <c r="P9" s="18" t="inlineStr"/>
      <c r="Q9" s="18" t="inlineStr"/>
    </row>
    <row r="10">
      <c r="A10" s="15" t="inlineStr">
        <is>
          <t>01-02</t>
        </is>
      </c>
      <c r="B10" s="16" t="inlineStr"/>
      <c r="C10" s="16" t="inlineStr">
        <is>
          <t>ALLUVIAL DEPOSITS</t>
        </is>
      </c>
      <c r="D10" s="16" t="inlineStr">
        <is>
          <t>ALLUVIAL DEPOSITS</t>
        </is>
      </c>
      <c r="E10" s="16" t="inlineStr"/>
      <c r="F10" s="16" t="inlineStr">
        <is>
          <t>CO</t>
        </is>
      </c>
      <c r="G10" s="17" t="inlineStr"/>
      <c r="H10" s="17" t="inlineStr"/>
      <c r="I10" s="17" t="inlineStr"/>
      <c r="J10" s="17" t="inlineStr"/>
      <c r="K10" s="17" t="inlineStr"/>
      <c r="L10" s="17" t="inlineStr"/>
      <c r="M10" s="18" t="inlineStr">
        <is>
          <t>no</t>
        </is>
      </c>
      <c r="N10" s="18" t="inlineStr"/>
      <c r="O10" s="18" t="inlineStr"/>
      <c r="P10" s="18" t="inlineStr"/>
      <c r="Q10" s="18" t="inlineStr"/>
    </row>
    <row r="11">
      <c r="A11" s="15" t="inlineStr">
        <is>
          <t>01-02-01</t>
        </is>
      </c>
      <c r="B11" s="16" t="inlineStr">
        <is>
          <t>Qa1</t>
        </is>
      </c>
      <c r="C11" s="16" t="inlineStr">
        <is>
          <t>Alluvium one</t>
        </is>
      </c>
      <c r="D11" s="16" t="inlineStr">
        <is>
          <t>Alluvium one</t>
        </is>
      </c>
      <c r="E11" s="16" t="inlineStr">
        <is>
          <t>Upper Holocene</t>
        </is>
      </c>
      <c r="F11" s="16" t="inlineStr">
        <is>
          <t>CO</t>
        </is>
      </c>
      <c r="G11" s="17" t="inlineStr"/>
      <c r="H11" s="17" t="inlineStr"/>
      <c r="I11" s="17" t="inlineStr"/>
      <c r="J11" s="17" t="inlineStr"/>
      <c r="K11" s="17" t="inlineStr"/>
      <c r="L11" s="17" t="inlineStr"/>
      <c r="M11" s="18" t="inlineStr">
        <is>
          <t>no</t>
        </is>
      </c>
      <c r="N11" s="18" t="inlineStr"/>
      <c r="O11" s="18" t="inlineStr"/>
      <c r="P11" s="18" t="inlineStr"/>
      <c r="Q11" s="18" t="inlineStr"/>
    </row>
    <row r="12">
      <c r="A12" s="15" t="inlineStr">
        <is>
          <t>01-02-02</t>
        </is>
      </c>
      <c r="B12" s="16" t="inlineStr">
        <is>
          <t>Qa2</t>
        </is>
      </c>
      <c r="C12" s="16" t="inlineStr">
        <is>
          <t>Alluvium two</t>
        </is>
      </c>
      <c r="D12" s="16" t="inlineStr">
        <is>
          <t>Alluvium two</t>
        </is>
      </c>
      <c r="E12" s="16" t="inlineStr">
        <is>
          <t>Holocene</t>
        </is>
      </c>
      <c r="F12" s="16" t="inlineStr">
        <is>
          <t>CO</t>
        </is>
      </c>
      <c r="G12" s="17" t="inlineStr"/>
      <c r="H12" s="17" t="inlineStr"/>
      <c r="I12" s="17" t="inlineStr"/>
      <c r="J12" s="17" t="inlineStr"/>
      <c r="K12" s="17" t="inlineStr"/>
      <c r="L12" s="17" t="inlineStr"/>
      <c r="M12" s="18" t="inlineStr">
        <is>
          <t>no</t>
        </is>
      </c>
      <c r="N12" s="18" t="inlineStr"/>
      <c r="O12" s="18" t="inlineStr"/>
      <c r="P12" s="18" t="inlineStr"/>
      <c r="Q12" s="18" t="inlineStr"/>
    </row>
    <row r="13">
      <c r="A13" s="15" t="inlineStr">
        <is>
          <t>01-02-03</t>
        </is>
      </c>
      <c r="B13" s="16" t="inlineStr">
        <is>
          <t>Qa3</t>
        </is>
      </c>
      <c r="C13" s="16" t="inlineStr">
        <is>
          <t>Alluvium three</t>
        </is>
      </c>
      <c r="D13" s="16" t="inlineStr">
        <is>
          <t>Alluvium three</t>
        </is>
      </c>
      <c r="E13" s="16" t="inlineStr">
        <is>
          <t>Middle Holocene to Upper Pleistocene</t>
        </is>
      </c>
      <c r="F13" s="16" t="inlineStr">
        <is>
          <t>CO</t>
        </is>
      </c>
      <c r="G13" s="17" t="inlineStr"/>
      <c r="H13" s="17" t="inlineStr"/>
      <c r="I13" s="17" t="inlineStr"/>
      <c r="J13" s="17" t="inlineStr"/>
      <c r="K13" s="17" t="inlineStr"/>
      <c r="L13" s="17" t="inlineStr"/>
      <c r="M13" s="18" t="inlineStr">
        <is>
          <t>no</t>
        </is>
      </c>
      <c r="N13" s="18" t="inlineStr"/>
      <c r="O13" s="18" t="inlineStr"/>
      <c r="P13" s="18" t="inlineStr"/>
      <c r="Q13" s="18" t="inlineStr"/>
    </row>
    <row r="14">
      <c r="A14" s="15" t="inlineStr">
        <is>
          <t>01-03</t>
        </is>
      </c>
      <c r="B14" s="16" t="inlineStr"/>
      <c r="C14" s="16" t="inlineStr">
        <is>
          <t>EOLIAN, POND, AND SHEETWASH DEPOSITS</t>
        </is>
      </c>
      <c r="D14" s="16" t="inlineStr">
        <is>
          <t>EOLIAN, POND, AND SHEETWASH DEPOSITS</t>
        </is>
      </c>
      <c r="E14" s="16" t="inlineStr"/>
      <c r="F14" s="16" t="inlineStr">
        <is>
          <t>CO</t>
        </is>
      </c>
      <c r="G14" s="17" t="inlineStr"/>
      <c r="H14" s="17" t="inlineStr"/>
      <c r="I14" s="17" t="inlineStr"/>
      <c r="J14" s="17" t="inlineStr"/>
      <c r="K14" s="17" t="inlineStr"/>
      <c r="L14" s="17" t="inlineStr"/>
      <c r="M14" s="18" t="inlineStr">
        <is>
          <t>no</t>
        </is>
      </c>
      <c r="N14" s="18" t="inlineStr"/>
      <c r="O14" s="18" t="inlineStr"/>
      <c r="P14" s="18" t="inlineStr"/>
      <c r="Q14" s="18" t="inlineStr"/>
    </row>
    <row r="15">
      <c r="A15" s="15" t="inlineStr">
        <is>
          <t>01-03-01</t>
        </is>
      </c>
      <c r="B15" s="16" t="inlineStr">
        <is>
          <t>Qes</t>
        </is>
      </c>
      <c r="C15" s="16" t="inlineStr">
        <is>
          <t>Eolian sand</t>
        </is>
      </c>
      <c r="D15" s="16" t="inlineStr">
        <is>
          <t>Eolian sand</t>
        </is>
      </c>
      <c r="E15" s="16" t="inlineStr">
        <is>
          <t>Upper Pleistocene</t>
        </is>
      </c>
      <c r="F15" s="16" t="inlineStr">
        <is>
          <t>CO</t>
        </is>
      </c>
      <c r="G15" s="17" t="inlineStr">
        <is>
          <t>16509</t>
        </is>
      </c>
      <c r="H15" s="17" t="inlineStr">
        <is>
          <t>Eolian</t>
        </is>
      </c>
      <c r="I15" s="17" t="inlineStr">
        <is>
          <t>No current usage. (†Eolian Limestone (VT) replaced with Stockbridge Limestone, which has priority.  See Stockbridge.)</t>
        </is>
      </c>
      <c r="J15" s="17" t="inlineStr">
        <is>
          <t>Cambrian and Ordovician</t>
        </is>
      </c>
      <c r="K15" s="17" t="inlineStr"/>
      <c r="L15" s="19">
        <f>HYPERLINK("https://ngmdb.usgs.gov/Geolex/Units/Eolian_16509.html", "https://ngmdb.usgs.gov/Geolex/Units/Eolian_16509.html")</f>
        <v/>
      </c>
      <c r="M15" s="18" t="inlineStr">
        <is>
          <t>no</t>
        </is>
      </c>
      <c r="N15" s="18" t="inlineStr"/>
      <c r="O15" s="18" t="inlineStr"/>
      <c r="P15" s="18" t="inlineStr"/>
      <c r="Q15" s="18" t="inlineStr"/>
    </row>
    <row r="16">
      <c r="A16" s="15" t="inlineStr">
        <is>
          <t>01-03-01-a</t>
        </is>
      </c>
      <c r="B16" s="16" t="inlineStr"/>
      <c r="C16" s="16" t="inlineStr"/>
      <c r="D16" s="16" t="inlineStr"/>
      <c r="E16" s="16" t="inlineStr"/>
      <c r="F16" s="16" t="inlineStr"/>
      <c r="G16" s="17" t="inlineStr">
        <is>
          <t>16667</t>
        </is>
      </c>
      <c r="H16" s="17" t="inlineStr">
        <is>
          <t>Eolian</t>
        </is>
      </c>
      <c r="I16" s="17" t="inlineStr">
        <is>
          <t>No current usage. (†Eolian Limestone Member of Pueblo Formation of Cisco Group (TX) is considered same as Stockwether Limestone Member of Pueblo Formation.  See Stockwether.)</t>
        </is>
      </c>
      <c r="J16" s="17" t="inlineStr">
        <is>
          <t>Late Pennsylvanian (Virgilian) to early Permian (Wolfcampian)</t>
        </is>
      </c>
      <c r="K16" s="17" t="inlineStr"/>
      <c r="L16" s="19">
        <f>HYPERLINK("https://ngmdb.usgs.gov/Geolex/Units/Eolian_16667.html", "https://ngmdb.usgs.gov/Geolex/Units/Eolian_16667.html")</f>
        <v/>
      </c>
      <c r="M16" s="18" t="inlineStr">
        <is>
          <t>no</t>
        </is>
      </c>
      <c r="N16" s="18" t="inlineStr"/>
      <c r="O16" s="18" t="inlineStr"/>
      <c r="P16" s="18" t="inlineStr"/>
      <c r="Q16" s="18" t="inlineStr"/>
    </row>
    <row r="17">
      <c r="A17" s="15" t="inlineStr">
        <is>
          <t>01-03-02</t>
        </is>
      </c>
      <c r="B17" s="16" t="inlineStr">
        <is>
          <t>Qp</t>
        </is>
      </c>
      <c r="C17" s="16" t="inlineStr">
        <is>
          <t xml:space="preserve">Pond and sheetwash deposits, undivided </t>
        </is>
      </c>
      <c r="D17" s="16" t="inlineStr">
        <is>
          <t xml:space="preserve">Pond and sheetwash deposits, undivided </t>
        </is>
      </c>
      <c r="E17" s="16" t="inlineStr">
        <is>
          <t>Middle Holocene</t>
        </is>
      </c>
      <c r="F17" s="16" t="inlineStr">
        <is>
          <t>CO</t>
        </is>
      </c>
      <c r="G17" s="17" t="inlineStr">
        <is>
          <t>15642</t>
        </is>
      </c>
      <c r="H17" s="17" t="inlineStr">
        <is>
          <t>Pond</t>
        </is>
      </c>
      <c r="I17" s="17" t="inlineStr">
        <is>
          <t>Pond Quartzite Member of Ellsworth Formation</t>
        </is>
      </c>
      <c r="J17" s="17" t="inlineStr">
        <is>
          <t>Ordovician | Cambrian</t>
        </is>
      </c>
      <c r="K17" s="17" t="inlineStr">
        <is>
          <t>ME</t>
        </is>
      </c>
      <c r="L17" s="19">
        <f>HYPERLINK("https://ngmdb.usgs.gov/Geolex/Units/Pond_15642.html", "https://ngmdb.usgs.gov/Geolex/Units/Pond_15642.html")</f>
        <v/>
      </c>
      <c r="M17" s="18" t="inlineStr">
        <is>
          <t>no</t>
        </is>
      </c>
      <c r="N17" s="18" t="inlineStr"/>
      <c r="O17" s="18" t="inlineStr"/>
      <c r="P17" s="18" t="inlineStr"/>
      <c r="Q17" s="18" t="inlineStr"/>
    </row>
    <row r="18">
      <c r="A18" s="15" t="inlineStr">
        <is>
          <t>02</t>
        </is>
      </c>
      <c r="B18" s="16" t="inlineStr"/>
      <c r="C18" s="16" t="inlineStr">
        <is>
          <t>BEDROCK GEOLOGY</t>
        </is>
      </c>
      <c r="D18" s="16" t="inlineStr">
        <is>
          <t>BEDROCK GEOLOGY</t>
        </is>
      </c>
      <c r="E18" s="16" t="inlineStr"/>
      <c r="F18" s="16" t="inlineStr">
        <is>
          <t>CO</t>
        </is>
      </c>
      <c r="G18" s="17" t="inlineStr"/>
      <c r="H18" s="17" t="inlineStr"/>
      <c r="I18" s="17" t="inlineStr"/>
      <c r="J18" s="17" t="inlineStr"/>
      <c r="K18" s="17" t="inlineStr"/>
      <c r="L18" s="17" t="inlineStr"/>
      <c r="M18" s="18" t="inlineStr">
        <is>
          <t>no</t>
        </is>
      </c>
      <c r="N18" s="18" t="inlineStr"/>
      <c r="O18" s="18" t="inlineStr"/>
      <c r="P18" s="18" t="inlineStr"/>
      <c r="Q18" s="18" t="inlineStr"/>
    </row>
    <row r="19">
      <c r="A19" s="15" t="inlineStr">
        <is>
          <t>02-01</t>
        </is>
      </c>
      <c r="B19" s="16" t="inlineStr">
        <is>
          <t>Kfh</t>
        </is>
      </c>
      <c r="C19" s="16" t="inlineStr">
        <is>
          <t>Fox Hills Sandstone</t>
        </is>
      </c>
      <c r="D19" s="16" t="inlineStr">
        <is>
          <t>Fox Hills Sandstone</t>
        </is>
      </c>
      <c r="E19" s="16" t="inlineStr">
        <is>
          <t>Upper Cretaceous</t>
        </is>
      </c>
      <c r="F19" s="16" t="inlineStr">
        <is>
          <t>CO</t>
        </is>
      </c>
      <c r="G19" s="17" t="inlineStr">
        <is>
          <t>8187</t>
        </is>
      </c>
      <c r="H19" s="17" t="inlineStr">
        <is>
          <t>Fox Hills</t>
        </is>
      </c>
      <c r="I19" s="17" t="inlineStr">
        <is>
          <t>Fox Hills Sandstone</t>
        </is>
      </c>
      <c r="J19" s="17" t="inlineStr">
        <is>
          <t>Late Cretaceous (Maastrichtian)*</t>
        </is>
      </c>
      <c r="K19" s="17" t="inlineStr">
        <is>
          <t>CO, MT, ND, SD, WY</t>
        </is>
      </c>
      <c r="L19" s="19">
        <f>HYPERLINK("https://ngmdb.usgs.gov/Geolex/Units/FoxHills_8187.html", "https://ngmdb.usgs.gov/Geolex/Units/FoxHills_8187.html")</f>
        <v/>
      </c>
      <c r="M19" s="18" t="inlineStr">
        <is>
          <t>yes</t>
        </is>
      </c>
      <c r="N19" s="18" t="inlineStr"/>
      <c r="O19" s="18" t="inlineStr"/>
      <c r="P19" s="18" t="inlineStr"/>
      <c r="Q19" s="18" t="inlineStr"/>
    </row>
    <row r="20">
      <c r="A20" s="15" t="inlineStr">
        <is>
          <t>02-01-a</t>
        </is>
      </c>
      <c r="B20" s="16" t="inlineStr"/>
      <c r="C20" s="16" t="inlineStr"/>
      <c r="D20" s="16" t="inlineStr"/>
      <c r="E20" s="16" t="inlineStr"/>
      <c r="F20" s="16" t="inlineStr"/>
      <c r="G20" s="17" t="inlineStr"/>
      <c r="H20" s="17" t="inlineStr"/>
      <c r="I20" s="17" t="inlineStr">
        <is>
          <t>Fox Hills Formation</t>
        </is>
      </c>
      <c r="J20" s="17" t="inlineStr">
        <is>
          <t>Late Cretaceous (Maastrichtian)*</t>
        </is>
      </c>
      <c r="K20" s="17" t="inlineStr">
        <is>
          <t>ND, SD, WY</t>
        </is>
      </c>
      <c r="L20" s="17" t="inlineStr"/>
      <c r="M20" s="18" t="inlineStr">
        <is>
          <t>no</t>
        </is>
      </c>
      <c r="N20" s="18" t="inlineStr"/>
      <c r="O20" s="18" t="inlineStr"/>
      <c r="P20" s="18" t="inlineStr"/>
      <c r="Q20" s="18" t="inlineStr"/>
    </row>
    <row r="21">
      <c r="A21" s="15" t="inlineStr">
        <is>
          <t>02-01-b</t>
        </is>
      </c>
      <c r="B21" s="16" t="inlineStr"/>
      <c r="C21" s="16" t="inlineStr"/>
      <c r="D21" s="16" t="inlineStr"/>
      <c r="E21" s="16" t="inlineStr"/>
      <c r="F21" s="16" t="inlineStr"/>
      <c r="G21" s="17" t="inlineStr"/>
      <c r="H21" s="17" t="inlineStr"/>
      <c r="I21" s="17" t="inlineStr">
        <is>
          <t>Fox Hills Formation of Montana Group</t>
        </is>
      </c>
      <c r="J21" s="17" t="inlineStr">
        <is>
          <t>Late Cretaceous (Maastrichtian)*</t>
        </is>
      </c>
      <c r="K21" s="17" t="inlineStr">
        <is>
          <t>MT, ND</t>
        </is>
      </c>
      <c r="L21" s="17" t="inlineStr"/>
      <c r="M21" s="18" t="inlineStr">
        <is>
          <t>no</t>
        </is>
      </c>
      <c r="N21" s="18" t="inlineStr"/>
      <c r="O21" s="18" t="inlineStr"/>
      <c r="P21" s="18" t="inlineStr"/>
      <c r="Q21" s="18" t="inlineStr"/>
    </row>
    <row r="22">
      <c r="A22" s="15" t="inlineStr">
        <is>
          <t>02-02</t>
        </is>
      </c>
      <c r="B22" s="16" t="inlineStr">
        <is>
          <t>Kp</t>
        </is>
      </c>
      <c r="C22" s="16" t="inlineStr">
        <is>
          <t>Pierre Shale</t>
        </is>
      </c>
      <c r="D22" s="16" t="inlineStr">
        <is>
          <t>Pierre Shale</t>
        </is>
      </c>
      <c r="E22" s="16" t="inlineStr">
        <is>
          <t>Upper Cretaceous</t>
        </is>
      </c>
      <c r="F22" s="16" t="inlineStr">
        <is>
          <t>CO</t>
        </is>
      </c>
      <c r="G22" s="17" t="inlineStr">
        <is>
          <t>9624</t>
        </is>
      </c>
      <c r="H22" s="17" t="inlineStr">
        <is>
          <t>Pierre</t>
        </is>
      </c>
      <c r="I22" s="17" t="inlineStr">
        <is>
          <t>Pierre Shale</t>
        </is>
      </c>
      <c r="J22" s="17" t="inlineStr">
        <is>
          <t>Late Cretaceous (Campanian to Maastrichtian)*</t>
        </is>
      </c>
      <c r="K22" s="17" t="inlineStr">
        <is>
          <t>CO, KS, MN, NE, NM, ND, SD, WY</t>
        </is>
      </c>
      <c r="L22" s="19">
        <f>HYPERLINK("https://ngmdb.usgs.gov/Geolex/Units/Pierre_9624.html", "https://ngmdb.usgs.gov/Geolex/Units/Pierre_9624.html")</f>
        <v/>
      </c>
      <c r="M22" s="18" t="inlineStr">
        <is>
          <t>yes</t>
        </is>
      </c>
      <c r="N22" s="18" t="inlineStr"/>
      <c r="O22" s="18" t="inlineStr"/>
      <c r="P22" s="18" t="inlineStr"/>
      <c r="Q22" s="18" t="inlineStr"/>
    </row>
    <row r="23">
      <c r="A23" s="15" t="inlineStr">
        <is>
          <t>02-02-a</t>
        </is>
      </c>
      <c r="B23" s="16" t="inlineStr"/>
      <c r="C23" s="16" t="inlineStr"/>
      <c r="D23" s="16" t="inlineStr"/>
      <c r="E23" s="16" t="inlineStr"/>
      <c r="F23" s="16" t="inlineStr"/>
      <c r="G23" s="17" t="inlineStr"/>
      <c r="H23" s="17" t="inlineStr"/>
      <c r="I23" s="17" t="inlineStr">
        <is>
          <t>Pierre Shale of Montana Group</t>
        </is>
      </c>
      <c r="J23" s="17" t="inlineStr">
        <is>
          <t>Late Cretaceous (Campanian to Maastrichtian)*</t>
        </is>
      </c>
      <c r="K23" s="17" t="inlineStr">
        <is>
          <t>KS, MT, ND, SD</t>
        </is>
      </c>
      <c r="L23" s="17" t="inlineStr"/>
      <c r="M23" s="18" t="inlineStr">
        <is>
          <t>no</t>
        </is>
      </c>
      <c r="N23" s="18" t="inlineStr"/>
      <c r="O23" s="18" t="inlineStr"/>
      <c r="P23" s="18" t="inlineStr"/>
      <c r="Q23" s="18" t="inlineStr"/>
    </row>
    <row r="24">
      <c r="A24" s="15" t="inlineStr">
        <is>
          <t>02-02-b</t>
        </is>
      </c>
      <c r="B24" s="16" t="inlineStr"/>
      <c r="C24" s="16" t="inlineStr"/>
      <c r="D24" s="16" t="inlineStr"/>
      <c r="E24" s="16" t="inlineStr"/>
      <c r="F24" s="16" t="inlineStr"/>
      <c r="G24" s="17" t="inlineStr"/>
      <c r="H24" s="17" t="inlineStr"/>
      <c r="I24" s="17" t="inlineStr">
        <is>
          <t>Called Fort Pierre a very long time ago.</t>
        </is>
      </c>
      <c r="J24" s="17" t="inlineStr">
        <is>
          <t>Late Cretaceous (Campanian to Maastrichtian)*</t>
        </is>
      </c>
      <c r="K24" s="17" t="inlineStr"/>
      <c r="L24" s="17" t="inlineStr"/>
      <c r="M24" s="18" t="inlineStr">
        <is>
          <t>no</t>
        </is>
      </c>
      <c r="N24" s="18" t="inlineStr"/>
      <c r="O24" s="18" t="inlineStr"/>
      <c r="P24" s="18" t="inlineStr"/>
      <c r="Q24" s="18" t="inlineStr"/>
    </row>
    <row r="25">
      <c r="A25" s="15" t="inlineStr">
        <is>
          <t>02-03</t>
        </is>
      </c>
      <c r="B25" s="16" t="inlineStr">
        <is>
          <t>Kn</t>
        </is>
      </c>
      <c r="C25" s="16" t="inlineStr">
        <is>
          <t>Niobrara Formation, undivided</t>
        </is>
      </c>
      <c r="D25" s="16" t="inlineStr">
        <is>
          <t>Niobrara Formation, undivided</t>
        </is>
      </c>
      <c r="E25" s="16" t="inlineStr">
        <is>
          <t>Upper Cretaceous</t>
        </is>
      </c>
      <c r="F25" s="16" t="inlineStr">
        <is>
          <t>CO</t>
        </is>
      </c>
      <c r="G25" s="17" t="inlineStr">
        <is>
          <t>9529</t>
        </is>
      </c>
      <c r="H25" s="17" t="inlineStr">
        <is>
          <t>Niobrara</t>
        </is>
      </c>
      <c r="I25" s="17" t="inlineStr">
        <is>
          <t>Niobrara Formation</t>
        </is>
      </c>
      <c r="J25" s="17" t="inlineStr">
        <is>
          <t>Late Cretaceous (Turonian to Campanian)*</t>
        </is>
      </c>
      <c r="K25" s="17" t="inlineStr">
        <is>
          <t>MN, MT</t>
        </is>
      </c>
      <c r="L25" s="19">
        <f>HYPERLINK("https://ngmdb.usgs.gov/Geolex/Units/Niobrara_9529.html", "https://ngmdb.usgs.gov/Geolex/Units/Niobrara_9529.html")</f>
        <v/>
      </c>
      <c r="M25" s="18" t="inlineStr">
        <is>
          <t>no</t>
        </is>
      </c>
      <c r="N25" s="18" t="inlineStr"/>
      <c r="O25" s="18" t="inlineStr"/>
      <c r="P25" s="18" t="inlineStr"/>
      <c r="Q25" s="18" t="inlineStr"/>
    </row>
    <row r="26">
      <c r="A26" s="15" t="inlineStr">
        <is>
          <t>02-03-a</t>
        </is>
      </c>
      <c r="B26" s="16" t="inlineStr"/>
      <c r="C26" s="16" t="inlineStr"/>
      <c r="D26" s="16" t="inlineStr"/>
      <c r="E26" s="16" t="inlineStr"/>
      <c r="F26" s="16" t="inlineStr"/>
      <c r="G26" s="17" t="inlineStr"/>
      <c r="H26" s="17" t="inlineStr"/>
      <c r="I26" s="17" t="inlineStr">
        <is>
          <t>Niobrara Formation of Colorado Group</t>
        </is>
      </c>
      <c r="J26" s="17" t="inlineStr">
        <is>
          <t>Late Cretaceous (Turonian to Campanian)*</t>
        </is>
      </c>
      <c r="K26" s="17" t="inlineStr">
        <is>
          <t>CO, KS, NE, NM, ND, SD, WY</t>
        </is>
      </c>
      <c r="L26" s="17" t="inlineStr"/>
      <c r="M26" s="18" t="inlineStr">
        <is>
          <t>yes</t>
        </is>
      </c>
      <c r="N26" s="18" t="inlineStr"/>
      <c r="O26" s="18" t="inlineStr"/>
      <c r="P26" s="18" t="inlineStr"/>
      <c r="Q26" s="18" t="inlineStr"/>
    </row>
    <row r="27">
      <c r="A27" s="15" t="inlineStr">
        <is>
          <t>02-03-b</t>
        </is>
      </c>
      <c r="B27" s="16" t="inlineStr"/>
      <c r="C27" s="16" t="inlineStr"/>
      <c r="D27" s="16" t="inlineStr"/>
      <c r="E27" s="16" t="inlineStr"/>
      <c r="F27" s="16" t="inlineStr"/>
      <c r="G27" s="17" t="inlineStr"/>
      <c r="H27" s="17" t="inlineStr"/>
      <c r="I27" s="17" t="inlineStr">
        <is>
          <t>Niobrara Shale of Colorado Group</t>
        </is>
      </c>
      <c r="J27" s="17" t="inlineStr">
        <is>
          <t>Late Cretaceous (Turonian to Campanian)*</t>
        </is>
      </c>
      <c r="K27" s="17" t="inlineStr">
        <is>
          <t>MT, ND</t>
        </is>
      </c>
      <c r="L27" s="17" t="inlineStr"/>
      <c r="M27" s="18" t="inlineStr">
        <is>
          <t>no</t>
        </is>
      </c>
      <c r="N27" s="18" t="inlineStr"/>
      <c r="O27" s="18" t="inlineStr"/>
      <c r="P27" s="18" t="inlineStr"/>
      <c r="Q27" s="18" t="inlineStr"/>
    </row>
    <row r="28">
      <c r="A28" s="15" t="inlineStr">
        <is>
          <t>02-03-c</t>
        </is>
      </c>
      <c r="B28" s="16" t="inlineStr"/>
      <c r="C28" s="16" t="inlineStr"/>
      <c r="D28" s="16" t="inlineStr"/>
      <c r="E28" s="16" t="inlineStr"/>
      <c r="F28" s="16" t="inlineStr"/>
      <c r="G28" s="17" t="inlineStr"/>
      <c r="H28" s="17" t="inlineStr"/>
      <c r="I28" s="17" t="inlineStr">
        <is>
          <t>Niobrara Chalk of Colorado Group</t>
        </is>
      </c>
      <c r="J28" s="17" t="inlineStr">
        <is>
          <t>Late Cretaceous (Turonian to Campanian)*</t>
        </is>
      </c>
      <c r="K28" s="17" t="inlineStr">
        <is>
          <t>KS</t>
        </is>
      </c>
      <c r="L28" s="17" t="inlineStr"/>
      <c r="M28" s="18" t="inlineStr">
        <is>
          <t>no</t>
        </is>
      </c>
      <c r="N28" s="18" t="inlineStr"/>
      <c r="O28" s="18" t="inlineStr"/>
      <c r="P28" s="18" t="inlineStr"/>
      <c r="Q28" s="18" t="inlineStr"/>
    </row>
    <row r="29">
      <c r="A29" s="15" t="inlineStr">
        <is>
          <t>02-03-d</t>
        </is>
      </c>
      <c r="B29" s="16" t="inlineStr"/>
      <c r="C29" s="16" t="inlineStr"/>
      <c r="D29" s="16" t="inlineStr"/>
      <c r="E29" s="16" t="inlineStr"/>
      <c r="F29" s="16" t="inlineStr"/>
      <c r="G29" s="17" t="inlineStr"/>
      <c r="H29" s="17" t="inlineStr"/>
      <c r="I29" s="17" t="inlineStr">
        <is>
          <t>Niobrara Marl of Colorado Group</t>
        </is>
      </c>
      <c r="J29" s="17" t="inlineStr">
        <is>
          <t>Late Cretaceous (Turonian to Campanian)*</t>
        </is>
      </c>
      <c r="K29" s="17" t="inlineStr">
        <is>
          <t>SD</t>
        </is>
      </c>
      <c r="L29" s="17" t="inlineStr"/>
      <c r="M29" s="18" t="inlineStr">
        <is>
          <t>no</t>
        </is>
      </c>
      <c r="N29" s="18" t="inlineStr"/>
      <c r="O29" s="18" t="inlineStr"/>
      <c r="P29" s="18" t="inlineStr"/>
      <c r="Q29" s="18" t="inlineStr"/>
    </row>
    <row r="30">
      <c r="A30" s="15" t="inlineStr">
        <is>
          <t>02-03-e</t>
        </is>
      </c>
      <c r="B30" s="16" t="inlineStr"/>
      <c r="C30" s="16" t="inlineStr"/>
      <c r="D30" s="16" t="inlineStr"/>
      <c r="E30" s="16" t="inlineStr"/>
      <c r="F30" s="16" t="inlineStr"/>
      <c r="G30" s="17" t="inlineStr"/>
      <c r="H30" s="17" t="inlineStr"/>
      <c r="I30" s="17" t="inlineStr">
        <is>
          <t>Niobrara Marl</t>
        </is>
      </c>
      <c r="J30" s="17" t="inlineStr">
        <is>
          <t>Late Cretaceous (Turonian to Campanian)*</t>
        </is>
      </c>
      <c r="K30" s="17" t="inlineStr">
        <is>
          <t>SD</t>
        </is>
      </c>
      <c r="L30" s="17" t="inlineStr"/>
      <c r="M30" s="18" t="inlineStr">
        <is>
          <t>no</t>
        </is>
      </c>
      <c r="N30" s="18" t="inlineStr"/>
      <c r="O30" s="18" t="inlineStr"/>
      <c r="P30" s="18" t="inlineStr"/>
      <c r="Q30" s="18" t="inlineStr"/>
    </row>
    <row r="31">
      <c r="A31" s="15" t="inlineStr">
        <is>
          <t>02-03-f</t>
        </is>
      </c>
      <c r="B31" s="16" t="inlineStr"/>
      <c r="C31" s="16" t="inlineStr"/>
      <c r="D31" s="16" t="inlineStr"/>
      <c r="E31" s="16" t="inlineStr"/>
      <c r="F31" s="16" t="inlineStr"/>
      <c r="G31" s="17" t="inlineStr"/>
      <c r="H31" s="17" t="inlineStr"/>
      <c r="I31" s="17" t="inlineStr">
        <is>
          <t>Niobrara Limestone (recognized locally in CO*,SD*,WY*)</t>
        </is>
      </c>
      <c r="J31" s="17" t="inlineStr">
        <is>
          <t>Late Cretaceous (Turonian to Campanian)*</t>
        </is>
      </c>
      <c r="K31" s="17" t="inlineStr"/>
      <c r="L31" s="17" t="inlineStr"/>
      <c r="M31" s="18" t="inlineStr">
        <is>
          <t>no</t>
        </is>
      </c>
      <c r="N31" s="18" t="inlineStr"/>
      <c r="O31" s="18" t="inlineStr"/>
      <c r="P31" s="18" t="inlineStr"/>
      <c r="Q31" s="18" t="inlineStr"/>
    </row>
    <row r="32">
      <c r="A32" s="15" t="inlineStr">
        <is>
          <t>02-03-g</t>
        </is>
      </c>
      <c r="B32" s="16" t="inlineStr"/>
      <c r="C32" s="16" t="inlineStr"/>
      <c r="D32" s="16" t="inlineStr"/>
      <c r="E32" s="16" t="inlineStr"/>
      <c r="F32" s="16" t="inlineStr"/>
      <c r="G32" s="17" t="inlineStr"/>
      <c r="H32" s="17" t="inlineStr"/>
      <c r="I32" s="17" t="inlineStr">
        <is>
          <t>Niobrara Member of Cody Shale</t>
        </is>
      </c>
      <c r="J32" s="17" t="inlineStr">
        <is>
          <t>Late Cretaceous (Turonian to Campanian)*</t>
        </is>
      </c>
      <c r="K32" s="17" t="inlineStr">
        <is>
          <t>MT, WY</t>
        </is>
      </c>
      <c r="L32" s="17" t="inlineStr"/>
      <c r="M32" s="18" t="inlineStr">
        <is>
          <t>no</t>
        </is>
      </c>
      <c r="N32" s="18" t="inlineStr"/>
      <c r="O32" s="18" t="inlineStr"/>
      <c r="P32" s="18" t="inlineStr"/>
      <c r="Q32" s="18" t="inlineStr"/>
    </row>
    <row r="33">
      <c r="A33" s="15" t="inlineStr">
        <is>
          <t>02-03-h</t>
        </is>
      </c>
      <c r="B33" s="16" t="inlineStr"/>
      <c r="C33" s="16" t="inlineStr"/>
      <c r="D33" s="16" t="inlineStr"/>
      <c r="E33" s="16" t="inlineStr"/>
      <c r="F33" s="16" t="inlineStr"/>
      <c r="G33" s="17" t="inlineStr"/>
      <c r="H33" s="17" t="inlineStr"/>
      <c r="I33" s="17" t="inlineStr">
        <is>
          <t>Niobrara Member of Colorado Shale</t>
        </is>
      </c>
      <c r="J33" s="17" t="inlineStr">
        <is>
          <t>Late Cretaceous (Turonian to Campanian)*</t>
        </is>
      </c>
      <c r="K33" s="17" t="inlineStr">
        <is>
          <t>MT</t>
        </is>
      </c>
      <c r="L33" s="17" t="inlineStr"/>
      <c r="M33" s="18" t="inlineStr">
        <is>
          <t>no</t>
        </is>
      </c>
      <c r="N33" s="18" t="inlineStr"/>
      <c r="O33" s="18" t="inlineStr"/>
      <c r="P33" s="18" t="inlineStr"/>
      <c r="Q33" s="18" t="inlineStr"/>
    </row>
    <row r="34">
      <c r="A34" s="15" t="inlineStr">
        <is>
          <t>02-03-i</t>
        </is>
      </c>
      <c r="B34" s="16" t="inlineStr"/>
      <c r="C34" s="16" t="inlineStr"/>
      <c r="D34" s="16" t="inlineStr"/>
      <c r="E34" s="16" t="inlineStr"/>
      <c r="F34" s="16" t="inlineStr"/>
      <c r="G34" s="17" t="inlineStr"/>
      <c r="H34" s="17" t="inlineStr"/>
      <c r="I34" s="17" t="inlineStr">
        <is>
          <t>Niobrara Member of Mancos Shale</t>
        </is>
      </c>
      <c r="J34" s="17" t="inlineStr">
        <is>
          <t>Late Cretaceous (Turonian to Campanian)*</t>
        </is>
      </c>
      <c r="K34" s="17" t="inlineStr">
        <is>
          <t>CO, NM</t>
        </is>
      </c>
      <c r="L34" s="17" t="inlineStr"/>
      <c r="M34" s="18" t="inlineStr">
        <is>
          <t>yes</t>
        </is>
      </c>
      <c r="N34" s="18" t="inlineStr"/>
      <c r="O34" s="18" t="inlineStr"/>
      <c r="P34" s="18" t="inlineStr"/>
      <c r="Q34" s="18" t="inlineStr"/>
    </row>
    <row r="35">
      <c r="A35" s="15" t="inlineStr">
        <is>
          <t>02-04</t>
        </is>
      </c>
      <c r="B35" s="16" t="inlineStr">
        <is>
          <t>Kcgg</t>
        </is>
      </c>
      <c r="C35" s="16" t="inlineStr">
        <is>
          <t>Colorado Group</t>
        </is>
      </c>
      <c r="D35" s="16" t="inlineStr">
        <is>
          <t>Colorado Group- Carlile Shale, Greenhorn Limestone, Graneros Shale, and Mowry Shale (undivided)</t>
        </is>
      </c>
      <c r="E35" s="16" t="inlineStr">
        <is>
          <t>Upper Cretaceous</t>
        </is>
      </c>
      <c r="F35" s="16" t="inlineStr">
        <is>
          <t>CO</t>
        </is>
      </c>
      <c r="G35" s="17" t="inlineStr">
        <is>
          <t>7668</t>
        </is>
      </c>
      <c r="H35" s="17" t="inlineStr">
        <is>
          <t>Colorado</t>
        </is>
      </c>
      <c r="I35" s="17" t="inlineStr">
        <is>
          <t>Colorado Group</t>
        </is>
      </c>
      <c r="J35" s="17" t="inlineStr">
        <is>
          <t>early Late Cretaceous (Cenomanian)*</t>
        </is>
      </c>
      <c r="K35" s="17" t="inlineStr">
        <is>
          <t>CO, IA, KS, MN, MT, NE, NM, ND, OK, SD, UT, WY</t>
        </is>
      </c>
      <c r="L35" s="19">
        <f>HYPERLINK("https://ngmdb.usgs.gov/Geolex/Units/Colorado_7668.html", "https://ngmdb.usgs.gov/Geolex/Units/Colorado_7668.html")</f>
        <v/>
      </c>
      <c r="M35" s="18" t="inlineStr">
        <is>
          <t>yes</t>
        </is>
      </c>
      <c r="N35" s="18" t="inlineStr"/>
      <c r="O35" s="18" t="inlineStr"/>
      <c r="P35" s="18" t="inlineStr"/>
      <c r="Q35" s="18" t="inlineStr"/>
    </row>
    <row r="36">
      <c r="A36" s="15" t="inlineStr">
        <is>
          <t>02-04-a</t>
        </is>
      </c>
      <c r="B36" s="16" t="inlineStr"/>
      <c r="C36" s="16" t="inlineStr"/>
      <c r="D36" s="16" t="inlineStr"/>
      <c r="E36" s="16" t="inlineStr"/>
      <c r="F36" s="16" t="inlineStr"/>
      <c r="G36" s="17" t="inlineStr"/>
      <c r="H36" s="17" t="inlineStr"/>
      <c r="I36" s="17" t="inlineStr">
        <is>
          <t>Colorado Shale</t>
        </is>
      </c>
      <c r="J36" s="17" t="inlineStr">
        <is>
          <t>early Late Cretaceous (Cenomanian)*</t>
        </is>
      </c>
      <c r="K36" s="17" t="inlineStr">
        <is>
          <t>MT, NM, WY</t>
        </is>
      </c>
      <c r="L36" s="17" t="inlineStr"/>
      <c r="M36" s="18" t="inlineStr">
        <is>
          <t>no</t>
        </is>
      </c>
      <c r="N36" s="18" t="inlineStr"/>
      <c r="O36" s="18" t="inlineStr"/>
      <c r="P36" s="18" t="inlineStr"/>
      <c r="Q36" s="18" t="inlineStr"/>
    </row>
    <row r="37">
      <c r="A37" s="15" t="inlineStr">
        <is>
          <t>02-04-b</t>
        </is>
      </c>
      <c r="B37" s="16" t="inlineStr"/>
      <c r="C37" s="16" t="inlineStr"/>
      <c r="D37" s="16" t="inlineStr"/>
      <c r="E37" s="16" t="inlineStr"/>
      <c r="F37" s="16" t="inlineStr"/>
      <c r="G37" s="17" t="inlineStr"/>
      <c r="H37" s="17" t="inlineStr"/>
      <c r="I37" s="17" t="inlineStr">
        <is>
          <t>Colorado Formation</t>
        </is>
      </c>
      <c r="J37" s="17" t="inlineStr">
        <is>
          <t>early Late Cretaceous (Cenomanian)*</t>
        </is>
      </c>
      <c r="K37" s="17" t="inlineStr">
        <is>
          <t>ID, MT, TX, UT, WY</t>
        </is>
      </c>
      <c r="L37" s="17" t="inlineStr"/>
      <c r="M37" s="18" t="inlineStr">
        <is>
          <t>no</t>
        </is>
      </c>
      <c r="N37" s="18" t="inlineStr"/>
      <c r="O37" s="18" t="inlineStr"/>
      <c r="P37" s="18" t="inlineStr"/>
      <c r="Q37" s="18" t="inlineStr"/>
    </row>
    <row r="38">
      <c r="A38" s="15" t="inlineStr">
        <is>
          <t>02-04-c</t>
        </is>
      </c>
      <c r="B38" s="16" t="inlineStr"/>
      <c r="C38" s="16" t="inlineStr"/>
      <c r="D38" s="16" t="inlineStr"/>
      <c r="E38" s="16" t="inlineStr"/>
      <c r="F38" s="16" t="inlineStr"/>
      <c r="G38" s="17" t="inlineStr"/>
      <c r="H38" s="17" t="inlineStr"/>
      <c r="I38" s="17" t="inlineStr">
        <is>
          <t>(†Colorado Shale or †Colorado Formation not used by the CO Geol. Survey.)</t>
        </is>
      </c>
      <c r="J38" s="17" t="inlineStr">
        <is>
          <t>early Late Cretaceous (Cenomanian)*</t>
        </is>
      </c>
      <c r="K38" s="17" t="inlineStr"/>
      <c r="L38" s="17" t="inlineStr"/>
      <c r="M38" s="18" t="inlineStr">
        <is>
          <t>no</t>
        </is>
      </c>
      <c r="N38" s="18" t="inlineStr"/>
      <c r="O38" s="18" t="inlineStr"/>
      <c r="P38" s="18" t="inlineStr"/>
      <c r="Q38" s="18" t="inlineStr"/>
    </row>
    <row r="39">
      <c r="A39" s="15" t="inlineStr">
        <is>
          <t>02-05</t>
        </is>
      </c>
      <c r="B39" s="16" t="inlineStr">
        <is>
          <t>Kd</t>
        </is>
      </c>
      <c r="C39" s="16" t="inlineStr">
        <is>
          <t>Dakota Group</t>
        </is>
      </c>
      <c r="D39" s="16" t="inlineStr">
        <is>
          <t>Dakota Group- South Platte Formation and Lytle FOrmation (undivded)</t>
        </is>
      </c>
      <c r="E39" s="16" t="inlineStr">
        <is>
          <t>Lower Cretaceous</t>
        </is>
      </c>
      <c r="F39" s="16" t="inlineStr">
        <is>
          <t>CO</t>
        </is>
      </c>
      <c r="G39" s="17" t="inlineStr">
        <is>
          <t>7833</t>
        </is>
      </c>
      <c r="H39" s="17" t="inlineStr">
        <is>
          <t>Dakota</t>
        </is>
      </c>
      <c r="I39" s="17" t="inlineStr">
        <is>
          <t>Dakota Sandstone</t>
        </is>
      </c>
      <c r="J39" s="17" t="inlineStr">
        <is>
          <t>early Late Cretaceous (Cenomanian)*; locally late Early Cretaceous (Albian)*</t>
        </is>
      </c>
      <c r="K39" s="17" t="inlineStr">
        <is>
          <t>AZ, CO, IA, KS, MN, MT, NE, NM, ND, OK, SD, TX, UT, WY</t>
        </is>
      </c>
      <c r="L39" s="19">
        <f>HYPERLINK("https://ngmdb.usgs.gov/Geolex/Units/Dakota_7833.html", "https://ngmdb.usgs.gov/Geolex/Units/Dakota_7833.html")</f>
        <v/>
      </c>
      <c r="M39" s="18" t="inlineStr">
        <is>
          <t>yes</t>
        </is>
      </c>
      <c r="N39" s="18" t="inlineStr"/>
      <c r="O39" s="18" t="inlineStr"/>
      <c r="P39" s="18" t="inlineStr"/>
      <c r="Q39" s="18" t="inlineStr"/>
    </row>
    <row r="40">
      <c r="A40" s="15" t="inlineStr">
        <is>
          <t>02-05-a</t>
        </is>
      </c>
      <c r="B40" s="16" t="inlineStr"/>
      <c r="C40" s="16" t="inlineStr"/>
      <c r="D40" s="16" t="inlineStr"/>
      <c r="E40" s="16" t="inlineStr"/>
      <c r="F40" s="16" t="inlineStr"/>
      <c r="G40" s="17" t="inlineStr"/>
      <c r="H40" s="17" t="inlineStr"/>
      <c r="I40" s="17" t="inlineStr">
        <is>
          <t>Dakota Formation</t>
        </is>
      </c>
      <c r="J40" s="17" t="inlineStr">
        <is>
          <t>early Late Cretaceous (Cenomanian)*; locally late Early Cretaceous (Albian)*</t>
        </is>
      </c>
      <c r="K40" s="17" t="inlineStr">
        <is>
          <t>IA, KS, MN, NE, NM, SD, UT, WY</t>
        </is>
      </c>
      <c r="L40" s="17" t="inlineStr"/>
      <c r="M40" s="18" t="inlineStr">
        <is>
          <t>no</t>
        </is>
      </c>
      <c r="N40" s="18" t="inlineStr"/>
      <c r="O40" s="18" t="inlineStr"/>
      <c r="P40" s="18" t="inlineStr"/>
      <c r="Q40" s="18" t="inlineStr"/>
    </row>
    <row r="41">
      <c r="A41" s="15" t="inlineStr">
        <is>
          <t>02-05-b</t>
        </is>
      </c>
      <c r="B41" s="16" t="inlineStr"/>
      <c r="C41" s="16" t="inlineStr"/>
      <c r="D41" s="16" t="inlineStr"/>
      <c r="E41" s="16" t="inlineStr"/>
      <c r="F41" s="16" t="inlineStr"/>
      <c r="G41" s="17" t="inlineStr"/>
      <c r="H41" s="17" t="inlineStr"/>
      <c r="I41" s="17" t="inlineStr">
        <is>
          <t>Dakota Conglomerate</t>
        </is>
      </c>
      <c r="J41" s="17" t="inlineStr">
        <is>
          <t>early Late Cretaceous (Cenomanian)*; locally late Early Cretaceous (Albian)*</t>
        </is>
      </c>
      <c r="K41" s="17" t="inlineStr">
        <is>
          <t>UT</t>
        </is>
      </c>
      <c r="L41" s="17" t="inlineStr"/>
      <c r="M41" s="18" t="inlineStr">
        <is>
          <t>no</t>
        </is>
      </c>
      <c r="N41" s="18" t="inlineStr"/>
      <c r="O41" s="18" t="inlineStr"/>
      <c r="P41" s="18" t="inlineStr"/>
      <c r="Q41" s="18" t="inlineStr"/>
    </row>
    <row r="42">
      <c r="A42" s="15" t="inlineStr">
        <is>
          <t>02-05-c</t>
        </is>
      </c>
      <c r="B42" s="16" t="inlineStr"/>
      <c r="C42" s="16" t="inlineStr"/>
      <c r="D42" s="16" t="inlineStr"/>
      <c r="E42" s="16" t="inlineStr"/>
      <c r="F42" s="16" t="inlineStr"/>
      <c r="G42" s="17" t="inlineStr"/>
      <c r="H42" s="17" t="inlineStr"/>
      <c r="I42" s="17" t="inlineStr">
        <is>
          <t>Dakota Group</t>
        </is>
      </c>
      <c r="J42" s="17" t="inlineStr">
        <is>
          <t>early Late Cretaceous (Cenomanian)*; locally late Early Cretaceous (Albian)*</t>
        </is>
      </c>
      <c r="K42" s="17" t="inlineStr">
        <is>
          <t>CO, KS, NE, NM, ND</t>
        </is>
      </c>
      <c r="L42" s="17" t="inlineStr"/>
      <c r="M42" s="18" t="inlineStr">
        <is>
          <t>yes</t>
        </is>
      </c>
      <c r="N42" s="18" t="inlineStr"/>
      <c r="O42" s="18" t="inlineStr"/>
      <c r="P42" s="18" t="inlineStr"/>
      <c r="Q42" s="18" t="inlineStr"/>
    </row>
    <row r="43">
      <c r="A43" s="15" t="inlineStr">
        <is>
          <t>03</t>
        </is>
      </c>
      <c r="B43" s="16" t="inlineStr">
        <is>
          <t>Q</t>
        </is>
      </c>
      <c r="C43" s="16" t="inlineStr">
        <is>
          <t>Quaternary sediments</t>
        </is>
      </c>
      <c r="D43" s="16" t="inlineStr">
        <is>
          <t>Quaternary sediments</t>
        </is>
      </c>
      <c r="E43" s="16" t="inlineStr">
        <is>
          <t>Upper Holocene to Upper Pleistocene</t>
        </is>
      </c>
      <c r="F43" s="16" t="inlineStr">
        <is>
          <t>CO</t>
        </is>
      </c>
      <c r="G43" s="17" t="inlineStr"/>
      <c r="H43" s="17" t="inlineStr"/>
      <c r="I43" s="17" t="inlineStr"/>
      <c r="J43" s="17" t="inlineStr"/>
      <c r="K43" s="17" t="inlineStr"/>
      <c r="L43" s="17" t="inlineStr"/>
      <c r="M43" s="18" t="inlineStr">
        <is>
          <t>no</t>
        </is>
      </c>
      <c r="N43" s="18" t="inlineStr"/>
      <c r="O43" s="18" t="inlineStr"/>
      <c r="P43" s="18" t="inlineStr"/>
      <c r="Q43" s="18" t="inlineStr"/>
    </row>
    <row r="44">
      <c r="A44" s="15" t="inlineStr">
        <is>
          <t>04</t>
        </is>
      </c>
      <c r="B44" s="16" t="inlineStr">
        <is>
          <t>water</t>
        </is>
      </c>
      <c r="C44" s="16" t="inlineStr">
        <is>
          <t>water</t>
        </is>
      </c>
      <c r="D44" s="16" t="inlineStr">
        <is>
          <t>water</t>
        </is>
      </c>
      <c r="E44" s="16" t="inlineStr">
        <is>
          <t>Holocene</t>
        </is>
      </c>
      <c r="F44" s="16" t="inlineStr">
        <is>
          <t>CO</t>
        </is>
      </c>
      <c r="G44" s="17" t="inlineStr"/>
      <c r="H44" s="17" t="inlineStr"/>
      <c r="I44" s="17" t="inlineStr"/>
      <c r="J44" s="17" t="inlineStr"/>
      <c r="K44" s="17" t="inlineStr"/>
      <c r="L44" s="17" t="inlineStr"/>
      <c r="M44" s="18" t="inlineStr">
        <is>
          <t>no</t>
        </is>
      </c>
      <c r="N44" s="18" t="inlineStr"/>
      <c r="O44" s="18" t="inlineStr"/>
      <c r="P44" s="18" t="inlineStr"/>
      <c r="Q44" s="18" t="inlineStr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2024-05-20T20:01:24Z</dcterms:created>
  <dcterms:modified xmlns:dcterms="http://purl.org/dc/terms/" xmlns:xsi="http://www.w3.org/2001/XMLSchema-instance" xsi:type="dcterms:W3CDTF">2024-05-20T20:01:24Z</dcterms:modified>
</cp:coreProperties>
</file>